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5"/>
  <workbookPr defaultThemeVersion="166925"/>
  <xr:revisionPtr revIDLastSave="358" documentId="11_9248CACD84F5E813E97046798E3E8C1851038385" xr6:coauthVersionLast="47" xr6:coauthVersionMax="47" xr10:uidLastSave="{518F487F-AC55-4FE8-877E-3E223191C099}"/>
  <bookViews>
    <workbookView xWindow="240" yWindow="105" windowWidth="14805" windowHeight="8010" xr2:uid="{00000000-000D-0000-FFFF-FFFF00000000}"/>
  </bookViews>
  <sheets>
    <sheet name="Feuil1" sheetId="1" r:id="rId1"/>
    <sheet name="Lieux de retrait" sheetId="2" r:id="rId2"/>
  </sheets>
  <definedNames>
    <definedName name="_xlnm.Print_Area" localSheetId="0">Feuil1!$A$1:$I$57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14" i="1"/>
  <c r="H56" i="1" l="1"/>
</calcChain>
</file>

<file path=xl/sharedStrings.xml><?xml version="1.0" encoding="utf-8"?>
<sst xmlns="http://schemas.openxmlformats.org/spreadsheetml/2006/main" count="149" uniqueCount="106">
  <si>
    <t>BON DE COMMANDE</t>
  </si>
  <si>
    <t>Campagne été 2026</t>
  </si>
  <si>
    <r>
      <rPr>
        <sz val="11"/>
        <color rgb="FF000000"/>
        <rFont val="Calibri"/>
      </rPr>
      <t>Date limite de précommande :</t>
    </r>
    <r>
      <rPr>
        <sz val="11"/>
        <color rgb="FFFF0000"/>
        <rFont val="Calibri"/>
      </rPr>
      <t xml:space="preserve"> </t>
    </r>
    <r>
      <rPr>
        <b/>
        <sz val="11"/>
        <color rgb="FFFF0000"/>
        <rFont val="Calibri"/>
      </rPr>
      <t>le 15 juin 2026</t>
    </r>
  </si>
  <si>
    <t>NOM :</t>
  </si>
  <si>
    <t>PRENOM :</t>
  </si>
  <si>
    <t>MAIL :</t>
  </si>
  <si>
    <t>CODE POSTAL :</t>
  </si>
  <si>
    <t>TELEPHONE (facultatif, mais pratique) :</t>
  </si>
  <si>
    <t xml:space="preserve">RETRAIT DES COMMANDES A : </t>
  </si>
  <si>
    <t>Si personne autre que vous récupère votre commande, indiquez svp le nom :</t>
  </si>
  <si>
    <t>Produits</t>
  </si>
  <si>
    <t>Quantité commandée</t>
  </si>
  <si>
    <t>Prix unitaire</t>
  </si>
  <si>
    <t>Total</t>
  </si>
  <si>
    <t>Huiles et pot d'olives</t>
  </si>
  <si>
    <t>Huile d'olive BIO _ cubi de 2L</t>
  </si>
  <si>
    <t>Huile d'olive BIO _ cubi de 5L</t>
  </si>
  <si>
    <t>Bio 5L</t>
  </si>
  <si>
    <t>Huile d'olive CLASSIQUE _ cubi de 2L</t>
  </si>
  <si>
    <t>Huile 2L</t>
  </si>
  <si>
    <t>Huile d'olive CLASSIQUE _ cubi de 5L</t>
  </si>
  <si>
    <t>Huile 5L</t>
  </si>
  <si>
    <t>Pot d'olives BIO à ail _ bocal de 170g</t>
  </si>
  <si>
    <t>Olive ail</t>
  </si>
  <si>
    <t>Carton de pots d'olives BIO à ail _ 6 bocaux de 170g</t>
  </si>
  <si>
    <t>Pot d'olives BIO au citron _ bocal de 170g</t>
  </si>
  <si>
    <t>Carton de pots d'olives BIO au citron _ 6 bocaux de 170g</t>
  </si>
  <si>
    <t>Chocolats et cafés</t>
  </si>
  <si>
    <t>Tablette de chocolat noir 71% cacao _ 80g</t>
  </si>
  <si>
    <t>Chocolat 71%</t>
  </si>
  <si>
    <t>Tablette de chocolat noir 71% cacao (fèves maturées au RHUM) _ 80g</t>
  </si>
  <si>
    <t>Tablette de chocolat au lait 45% cacao _ 80g</t>
  </si>
  <si>
    <t>Tablette de café _ 80g</t>
  </si>
  <si>
    <t>Tablette café</t>
  </si>
  <si>
    <t>Café en grains _ 500g</t>
  </si>
  <si>
    <t>Café grain</t>
  </si>
  <si>
    <t>Café moulu _ 500g</t>
  </si>
  <si>
    <t>Café Moulu</t>
  </si>
  <si>
    <t>Thon</t>
  </si>
  <si>
    <t>Thon Nature _ boite de 120g</t>
  </si>
  <si>
    <t>Thon Nature</t>
  </si>
  <si>
    <t>Thon Nature x24 _ carton de 24 boites de 120g</t>
  </si>
  <si>
    <t>Thon Nature x24</t>
  </si>
  <si>
    <t>Thon Thym _ boite de 120g</t>
  </si>
  <si>
    <t>Thon Thym</t>
  </si>
  <si>
    <t>Thon Thym x24 _ carton de 24 boites de 120g</t>
  </si>
  <si>
    <t>Thon Thym x24</t>
  </si>
  <si>
    <t>Thon 4 poivres _ boite de 120g</t>
  </si>
  <si>
    <t>Thon 4 poivres</t>
  </si>
  <si>
    <t>Thon 4 poivres x24 _ carton de 24 boites de 120g</t>
  </si>
  <si>
    <t>Thon 4 poivres x24</t>
  </si>
  <si>
    <t>Thon Piment _ boite de 120g</t>
  </si>
  <si>
    <t>Thon Piment</t>
  </si>
  <si>
    <t>Thon Piment x24 _ carton de 24 boites de 120g</t>
  </si>
  <si>
    <t>Thon Piment x24</t>
  </si>
  <si>
    <t>Ventrèche de thon _ boite de 120g</t>
  </si>
  <si>
    <t>Ventrèche de thon</t>
  </si>
  <si>
    <t>Alcool, Jus et Vinaigre</t>
  </si>
  <si>
    <t>Cidre _ bouteille 75cl</t>
  </si>
  <si>
    <t>Cidre</t>
  </si>
  <si>
    <t>Jus de Pomme _ bouteille 1L</t>
  </si>
  <si>
    <t>Jus de Pomme</t>
  </si>
  <si>
    <t>Vinaigre cidre _ bouteille 50cl</t>
  </si>
  <si>
    <t>Vinaigre cidre</t>
  </si>
  <si>
    <t>Rhum ED62 _ 70cl</t>
  </si>
  <si>
    <t>Rhum ED62</t>
  </si>
  <si>
    <t>Rhum ED63 _ bouteille 70cl</t>
  </si>
  <si>
    <t>Rhum ED63</t>
  </si>
  <si>
    <t>Rhum Père Labat _ bouteille 50cl</t>
  </si>
  <si>
    <t>Rhum Père Labat</t>
  </si>
  <si>
    <t>Mezcal _ bouteille 70cl</t>
  </si>
  <si>
    <t>Mezcal</t>
  </si>
  <si>
    <t>Pineau _ bouteille 75cl</t>
  </si>
  <si>
    <t>Pineau</t>
  </si>
  <si>
    <t>Porto _ bouteille 70cl</t>
  </si>
  <si>
    <t>Porto</t>
  </si>
  <si>
    <t>Cognac _ bouteille 70cl</t>
  </si>
  <si>
    <t>Cognac</t>
  </si>
  <si>
    <t>Vinaigre balsamique _ bouteille 50cl</t>
  </si>
  <si>
    <t>Balsamique</t>
  </si>
  <si>
    <t>Sachets</t>
  </si>
  <si>
    <t>Amande _ sachet de 500g</t>
  </si>
  <si>
    <t>Amande 500g</t>
  </si>
  <si>
    <t>Amande _ sachet de 1kg</t>
  </si>
  <si>
    <t>Amande 1kg</t>
  </si>
  <si>
    <t>Riz _ sac de 5kg</t>
  </si>
  <si>
    <t>Riz</t>
  </si>
  <si>
    <t>Panela _ sachet de 1kg</t>
  </si>
  <si>
    <t>Panela</t>
  </si>
  <si>
    <t>Curcuma _ sachet de 30g</t>
  </si>
  <si>
    <t>Curcuma</t>
  </si>
  <si>
    <t>DON SOLIDAIRE</t>
  </si>
  <si>
    <t>(don transformé en produits transportés à la voile, qui seront donnés à une épicerie solidaire)</t>
  </si>
  <si>
    <t>Date :</t>
  </si>
  <si>
    <t>TOTAL</t>
  </si>
  <si>
    <t>Port</t>
  </si>
  <si>
    <t>Belle Île</t>
  </si>
  <si>
    <t>Guérande</t>
  </si>
  <si>
    <t>La Barre de Mont</t>
  </si>
  <si>
    <t>Les Sables d'Olonne</t>
  </si>
  <si>
    <t>Nantes</t>
  </si>
  <si>
    <t>Noirmoutier</t>
  </si>
  <si>
    <t>Paimboeuf</t>
  </si>
  <si>
    <t>Pornic</t>
  </si>
  <si>
    <t>Redon</t>
  </si>
  <si>
    <t>St Nazaire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</si>
</sst>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[$€-40C]_-;\-* #,##0.00\ [$€-40C]_-;_-* &quot;-&quot;??\ [$€-40C]_-;_-@_-"/>
    <numFmt numFmtId="165" formatCode="#,##0.00\ &quot;€&quot;"/>
  </numFmts>
  <fonts count="12">
    <font>
      <sz val="11"/>
      <color theme="1"/>
      <name val="Calibri"/>
      <family val="2"/>
      <scheme val="minor"/>
    </font>
    <font>
      <sz val="10"/>
      <color theme="1"/>
      <name val="Arial"/>
      <charset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charset val="1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theme="1"/>
      <name val="Calibri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8" fontId="1" fillId="0" borderId="1" xfId="0" applyNumberFormat="1" applyFont="1" applyBorder="1" applyAlignment="1">
      <alignment readingOrder="1"/>
    </xf>
    <xf numFmtId="8" fontId="1" fillId="0" borderId="4" xfId="0" applyNumberFormat="1" applyFont="1" applyBorder="1" applyAlignment="1">
      <alignment readingOrder="1"/>
    </xf>
    <xf numFmtId="8" fontId="1" fillId="0" borderId="7" xfId="0" applyNumberFormat="1" applyFont="1" applyBorder="1" applyAlignment="1">
      <alignment readingOrder="1"/>
    </xf>
    <xf numFmtId="8" fontId="1" fillId="0" borderId="8" xfId="0" applyNumberFormat="1" applyFont="1" applyBorder="1" applyAlignment="1">
      <alignment readingOrder="1"/>
    </xf>
    <xf numFmtId="0" fontId="2" fillId="0" borderId="0" xfId="0" applyFont="1" applyAlignment="1">
      <alignment vertical="top"/>
    </xf>
    <xf numFmtId="0" fontId="3" fillId="0" borderId="0" xfId="0" applyFont="1"/>
    <xf numFmtId="0" fontId="3" fillId="2" borderId="10" xfId="0" applyFont="1" applyFill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left" readingOrder="1"/>
    </xf>
    <xf numFmtId="0" fontId="4" fillId="0" borderId="1" xfId="0" applyFont="1" applyFill="1" applyBorder="1" applyAlignment="1">
      <alignment horizontal="left" readingOrder="1"/>
    </xf>
    <xf numFmtId="0" fontId="3" fillId="2" borderId="13" xfId="0" applyFont="1" applyFill="1" applyBorder="1" applyAlignment="1">
      <alignment horizontal="center" vertical="center" textRotation="90"/>
    </xf>
    <xf numFmtId="0" fontId="4" fillId="0" borderId="14" xfId="0" applyFont="1" applyFill="1" applyBorder="1" applyAlignment="1">
      <alignment horizontal="left" readingOrder="1"/>
    </xf>
    <xf numFmtId="0" fontId="4" fillId="0" borderId="8" xfId="0" applyFont="1" applyFill="1" applyBorder="1" applyAlignment="1">
      <alignment horizontal="left" readingOrder="1"/>
    </xf>
    <xf numFmtId="0" fontId="4" fillId="0" borderId="3" xfId="0" applyFont="1" applyFill="1" applyBorder="1" applyAlignment="1">
      <alignment horizontal="left" readingOrder="1"/>
    </xf>
    <xf numFmtId="0" fontId="4" fillId="0" borderId="4" xfId="0" applyFont="1" applyFill="1" applyBorder="1" applyAlignment="1">
      <alignment horizontal="left" readingOrder="1"/>
    </xf>
    <xf numFmtId="0" fontId="3" fillId="2" borderId="12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left" readingOrder="1"/>
    </xf>
    <xf numFmtId="0" fontId="4" fillId="0" borderId="7" xfId="0" applyFont="1" applyFill="1" applyBorder="1" applyAlignment="1">
      <alignment horizontal="left" readingOrder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5" fontId="0" fillId="0" borderId="9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65" fontId="0" fillId="0" borderId="20" xfId="0" applyNumberFormat="1" applyBorder="1" applyAlignment="1">
      <alignment horizontal="right"/>
    </xf>
    <xf numFmtId="0" fontId="3" fillId="0" borderId="0" xfId="0" applyFont="1" applyAlignment="1"/>
    <xf numFmtId="0" fontId="0" fillId="3" borderId="0" xfId="0" applyFont="1" applyFill="1" applyAlignment="1">
      <alignment horizontal="left"/>
    </xf>
    <xf numFmtId="0" fontId="0" fillId="3" borderId="0" xfId="0" applyFont="1" applyFill="1" applyAlignment="1">
      <alignment horizontal="left" wrapText="1"/>
    </xf>
    <xf numFmtId="49" fontId="0" fillId="3" borderId="0" xfId="0" applyNumberFormat="1" applyFont="1" applyFill="1"/>
    <xf numFmtId="0" fontId="0" fillId="3" borderId="0" xfId="0" applyFont="1" applyFill="1"/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5" xfId="0" applyFill="1" applyBorder="1" applyAlignment="1"/>
    <xf numFmtId="165" fontId="3" fillId="0" borderId="15" xfId="0" applyNumberFormat="1" applyFont="1" applyBorder="1"/>
    <xf numFmtId="164" fontId="0" fillId="3" borderId="15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56"/>
  <sheetViews>
    <sheetView showGridLines="0" tabSelected="1" workbookViewId="0">
      <selection activeCell="G7" sqref="G7:H7"/>
    </sheetView>
  </sheetViews>
  <sheetFormatPr defaultRowHeight="15"/>
  <cols>
    <col min="1" max="1" width="4.140625" customWidth="1"/>
    <col min="2" max="2" width="3.85546875" customWidth="1"/>
    <col min="3" max="3" width="16.42578125" customWidth="1"/>
    <col min="4" max="4" width="18.140625" customWidth="1"/>
    <col min="5" max="5" width="31.42578125" customWidth="1"/>
    <col min="6" max="6" width="13.7109375" customWidth="1"/>
    <col min="8" max="8" width="12.7109375" customWidth="1"/>
    <col min="9" max="9" width="5" customWidth="1"/>
  </cols>
  <sheetData>
    <row r="2" spans="2:8" ht="26.25">
      <c r="B2" s="20" t="s">
        <v>0</v>
      </c>
      <c r="C2" s="20"/>
      <c r="D2" s="20"/>
      <c r="E2" s="20"/>
      <c r="F2" s="20"/>
      <c r="G2" s="20"/>
      <c r="H2" s="20"/>
    </row>
    <row r="3" spans="2:8" ht="18.75">
      <c r="B3" s="21" t="s">
        <v>1</v>
      </c>
      <c r="C3" s="21"/>
      <c r="D3" s="21"/>
      <c r="E3" s="21"/>
      <c r="F3" s="21"/>
      <c r="G3" s="21"/>
      <c r="H3" s="21"/>
    </row>
    <row r="4" spans="2:8">
      <c r="B4" s="22" t="s">
        <v>2</v>
      </c>
      <c r="C4" s="1"/>
      <c r="D4" s="1"/>
      <c r="E4" s="1"/>
      <c r="F4" s="1"/>
      <c r="G4" s="1"/>
      <c r="H4" s="1"/>
    </row>
    <row r="6" spans="2:8">
      <c r="C6" s="7" t="s">
        <v>3</v>
      </c>
      <c r="D6" s="35"/>
      <c r="E6" s="35"/>
      <c r="F6" s="34" t="s">
        <v>4</v>
      </c>
      <c r="G6" s="35"/>
      <c r="H6" s="35"/>
    </row>
    <row r="7" spans="2:8">
      <c r="C7" s="7" t="s">
        <v>5</v>
      </c>
      <c r="D7" s="36"/>
      <c r="E7" s="35"/>
      <c r="F7" s="34" t="s">
        <v>6</v>
      </c>
      <c r="G7" s="35"/>
      <c r="H7" s="35"/>
    </row>
    <row r="8" spans="2:8">
      <c r="C8" s="23" t="s">
        <v>7</v>
      </c>
      <c r="D8" s="23"/>
      <c r="E8" s="37"/>
      <c r="F8" s="7"/>
      <c r="G8" s="7"/>
    </row>
    <row r="9" spans="2:8">
      <c r="C9" s="7"/>
      <c r="D9" s="7"/>
      <c r="E9" s="7"/>
      <c r="F9" s="7"/>
      <c r="G9" s="7"/>
    </row>
    <row r="10" spans="2:8">
      <c r="C10" s="23" t="s">
        <v>8</v>
      </c>
      <c r="D10" s="23"/>
      <c r="E10" s="38"/>
      <c r="F10" s="7"/>
      <c r="G10" s="7"/>
    </row>
    <row r="11" spans="2:8">
      <c r="C11" s="25" t="s">
        <v>9</v>
      </c>
      <c r="D11" s="25"/>
      <c r="E11" s="25"/>
      <c r="F11" s="24"/>
      <c r="G11" s="24"/>
      <c r="H11" s="24"/>
    </row>
    <row r="13" spans="2:8" ht="31.5" customHeight="1">
      <c r="B13" s="7"/>
      <c r="C13" s="29" t="s">
        <v>10</v>
      </c>
      <c r="D13" s="30"/>
      <c r="E13" s="30"/>
      <c r="F13" s="31" t="s">
        <v>11</v>
      </c>
      <c r="G13" s="31" t="s">
        <v>12</v>
      </c>
      <c r="H13" s="32" t="s">
        <v>13</v>
      </c>
    </row>
    <row r="14" spans="2:8">
      <c r="B14" s="8" t="s">
        <v>14</v>
      </c>
      <c r="C14" s="15" t="s">
        <v>15</v>
      </c>
      <c r="D14" s="16"/>
      <c r="E14" s="16"/>
      <c r="F14" s="39"/>
      <c r="G14" s="3">
        <v>35</v>
      </c>
      <c r="H14" s="27" t="str">
        <f>IF(F14&gt;I14,G14*F14,"")</f>
        <v/>
      </c>
    </row>
    <row r="15" spans="2:8">
      <c r="B15" s="9"/>
      <c r="C15" s="10" t="s">
        <v>16</v>
      </c>
      <c r="D15" s="11" t="s">
        <v>17</v>
      </c>
      <c r="E15" s="11" t="s">
        <v>17</v>
      </c>
      <c r="F15" s="40"/>
      <c r="G15" s="2">
        <v>75</v>
      </c>
      <c r="H15" s="26" t="str">
        <f t="shared" ref="H15:H52" si="0">IF(F15&gt;I15,G15*F15,"")</f>
        <v/>
      </c>
    </row>
    <row r="16" spans="2:8">
      <c r="B16" s="9"/>
      <c r="C16" s="10" t="s">
        <v>18</v>
      </c>
      <c r="D16" s="11" t="s">
        <v>19</v>
      </c>
      <c r="E16" s="11" t="s">
        <v>19</v>
      </c>
      <c r="F16" s="40"/>
      <c r="G16" s="2">
        <v>30</v>
      </c>
      <c r="H16" s="26" t="str">
        <f t="shared" si="0"/>
        <v/>
      </c>
    </row>
    <row r="17" spans="2:8">
      <c r="B17" s="9"/>
      <c r="C17" s="10" t="s">
        <v>20</v>
      </c>
      <c r="D17" s="11" t="s">
        <v>21</v>
      </c>
      <c r="E17" s="11" t="s">
        <v>21</v>
      </c>
      <c r="F17" s="40"/>
      <c r="G17" s="2">
        <v>68</v>
      </c>
      <c r="H17" s="26" t="str">
        <f t="shared" si="0"/>
        <v/>
      </c>
    </row>
    <row r="18" spans="2:8">
      <c r="B18" s="9"/>
      <c r="C18" s="10" t="s">
        <v>22</v>
      </c>
      <c r="D18" s="11" t="s">
        <v>23</v>
      </c>
      <c r="E18" s="11" t="s">
        <v>23</v>
      </c>
      <c r="F18" s="40"/>
      <c r="G18" s="2">
        <v>7.5</v>
      </c>
      <c r="H18" s="26" t="str">
        <f t="shared" si="0"/>
        <v/>
      </c>
    </row>
    <row r="19" spans="2:8">
      <c r="B19" s="9"/>
      <c r="C19" s="10" t="s">
        <v>24</v>
      </c>
      <c r="D19" s="11" t="s">
        <v>23</v>
      </c>
      <c r="E19" s="11" t="s">
        <v>23</v>
      </c>
      <c r="F19" s="40"/>
      <c r="G19" s="2">
        <v>43</v>
      </c>
      <c r="H19" s="26" t="str">
        <f t="shared" si="0"/>
        <v/>
      </c>
    </row>
    <row r="20" spans="2:8">
      <c r="B20" s="9"/>
      <c r="C20" s="10" t="s">
        <v>25</v>
      </c>
      <c r="D20" s="11" t="s">
        <v>23</v>
      </c>
      <c r="E20" s="11" t="s">
        <v>23</v>
      </c>
      <c r="F20" s="40"/>
      <c r="G20" s="2">
        <v>7.5</v>
      </c>
      <c r="H20" s="26" t="str">
        <f t="shared" si="0"/>
        <v/>
      </c>
    </row>
    <row r="21" spans="2:8">
      <c r="B21" s="12"/>
      <c r="C21" s="13" t="s">
        <v>26</v>
      </c>
      <c r="D21" s="14" t="s">
        <v>23</v>
      </c>
      <c r="E21" s="14" t="s">
        <v>23</v>
      </c>
      <c r="F21" s="41"/>
      <c r="G21" s="5">
        <v>43</v>
      </c>
      <c r="H21" s="33" t="str">
        <f t="shared" si="0"/>
        <v/>
      </c>
    </row>
    <row r="22" spans="2:8">
      <c r="B22" s="8" t="s">
        <v>27</v>
      </c>
      <c r="C22" s="15" t="s">
        <v>28</v>
      </c>
      <c r="D22" s="16" t="s">
        <v>29</v>
      </c>
      <c r="E22" s="16" t="s">
        <v>29</v>
      </c>
      <c r="F22" s="39"/>
      <c r="G22" s="3">
        <v>5.5</v>
      </c>
      <c r="H22" s="27" t="str">
        <f t="shared" si="0"/>
        <v/>
      </c>
    </row>
    <row r="23" spans="2:8">
      <c r="B23" s="9"/>
      <c r="C23" s="10" t="s">
        <v>30</v>
      </c>
      <c r="D23" s="11" t="s">
        <v>29</v>
      </c>
      <c r="E23" s="11" t="s">
        <v>29</v>
      </c>
      <c r="F23" s="40"/>
      <c r="G23" s="2">
        <v>6.5</v>
      </c>
      <c r="H23" s="26" t="str">
        <f t="shared" si="0"/>
        <v/>
      </c>
    </row>
    <row r="24" spans="2:8">
      <c r="B24" s="9"/>
      <c r="C24" s="10" t="s">
        <v>31</v>
      </c>
      <c r="D24" s="11" t="s">
        <v>29</v>
      </c>
      <c r="E24" s="11" t="s">
        <v>29</v>
      </c>
      <c r="F24" s="40"/>
      <c r="G24" s="2">
        <v>5.5</v>
      </c>
      <c r="H24" s="26" t="str">
        <f t="shared" si="0"/>
        <v/>
      </c>
    </row>
    <row r="25" spans="2:8">
      <c r="B25" s="9"/>
      <c r="C25" s="10" t="s">
        <v>32</v>
      </c>
      <c r="D25" s="11" t="s">
        <v>33</v>
      </c>
      <c r="E25" s="11" t="s">
        <v>33</v>
      </c>
      <c r="F25" s="40"/>
      <c r="G25" s="2">
        <v>6.5</v>
      </c>
      <c r="H25" s="26" t="str">
        <f t="shared" si="0"/>
        <v/>
      </c>
    </row>
    <row r="26" spans="2:8">
      <c r="B26" s="9"/>
      <c r="C26" s="10" t="s">
        <v>34</v>
      </c>
      <c r="D26" s="11" t="s">
        <v>35</v>
      </c>
      <c r="E26" s="11" t="s">
        <v>35</v>
      </c>
      <c r="F26" s="40"/>
      <c r="G26" s="2">
        <v>12</v>
      </c>
      <c r="H26" s="26" t="str">
        <f t="shared" si="0"/>
        <v/>
      </c>
    </row>
    <row r="27" spans="2:8">
      <c r="B27" s="12"/>
      <c r="C27" s="13" t="s">
        <v>36</v>
      </c>
      <c r="D27" s="14" t="s">
        <v>37</v>
      </c>
      <c r="E27" s="14" t="s">
        <v>37</v>
      </c>
      <c r="F27" s="41"/>
      <c r="G27" s="5">
        <v>12</v>
      </c>
      <c r="H27" s="33" t="str">
        <f t="shared" si="0"/>
        <v/>
      </c>
    </row>
    <row r="28" spans="2:8">
      <c r="B28" s="8" t="s">
        <v>38</v>
      </c>
      <c r="C28" s="15" t="s">
        <v>39</v>
      </c>
      <c r="D28" s="16" t="s">
        <v>40</v>
      </c>
      <c r="E28" s="16" t="s">
        <v>40</v>
      </c>
      <c r="F28" s="39"/>
      <c r="G28" s="3">
        <v>4</v>
      </c>
      <c r="H28" s="27" t="str">
        <f t="shared" si="0"/>
        <v/>
      </c>
    </row>
    <row r="29" spans="2:8">
      <c r="B29" s="9"/>
      <c r="C29" s="10" t="s">
        <v>41</v>
      </c>
      <c r="D29" s="11" t="s">
        <v>42</v>
      </c>
      <c r="E29" s="11" t="s">
        <v>42</v>
      </c>
      <c r="F29" s="40"/>
      <c r="G29" s="2">
        <v>80</v>
      </c>
      <c r="H29" s="26" t="str">
        <f t="shared" si="0"/>
        <v/>
      </c>
    </row>
    <row r="30" spans="2:8">
      <c r="B30" s="9"/>
      <c r="C30" s="10" t="s">
        <v>43</v>
      </c>
      <c r="D30" s="11" t="s">
        <v>44</v>
      </c>
      <c r="E30" s="11" t="s">
        <v>44</v>
      </c>
      <c r="F30" s="40"/>
      <c r="G30" s="2">
        <v>4</v>
      </c>
      <c r="H30" s="26" t="str">
        <f t="shared" si="0"/>
        <v/>
      </c>
    </row>
    <row r="31" spans="2:8">
      <c r="B31" s="9"/>
      <c r="C31" s="10" t="s">
        <v>45</v>
      </c>
      <c r="D31" s="11" t="s">
        <v>46</v>
      </c>
      <c r="E31" s="11" t="s">
        <v>46</v>
      </c>
      <c r="F31" s="40"/>
      <c r="G31" s="2">
        <v>80</v>
      </c>
      <c r="H31" s="26" t="str">
        <f t="shared" si="0"/>
        <v/>
      </c>
    </row>
    <row r="32" spans="2:8">
      <c r="B32" s="9"/>
      <c r="C32" s="10" t="s">
        <v>47</v>
      </c>
      <c r="D32" s="11" t="s">
        <v>48</v>
      </c>
      <c r="E32" s="11" t="s">
        <v>48</v>
      </c>
      <c r="F32" s="40"/>
      <c r="G32" s="2">
        <v>4</v>
      </c>
      <c r="H32" s="26" t="str">
        <f t="shared" si="0"/>
        <v/>
      </c>
    </row>
    <row r="33" spans="2:8">
      <c r="B33" s="9"/>
      <c r="C33" s="10" t="s">
        <v>49</v>
      </c>
      <c r="D33" s="11" t="s">
        <v>50</v>
      </c>
      <c r="E33" s="11" t="s">
        <v>50</v>
      </c>
      <c r="F33" s="40"/>
      <c r="G33" s="2">
        <v>80</v>
      </c>
      <c r="H33" s="26" t="str">
        <f t="shared" si="0"/>
        <v/>
      </c>
    </row>
    <row r="34" spans="2:8">
      <c r="B34" s="9"/>
      <c r="C34" s="10" t="s">
        <v>51</v>
      </c>
      <c r="D34" s="11" t="s">
        <v>52</v>
      </c>
      <c r="E34" s="11" t="s">
        <v>52</v>
      </c>
      <c r="F34" s="40"/>
      <c r="G34" s="2">
        <v>4</v>
      </c>
      <c r="H34" s="26" t="str">
        <f t="shared" si="0"/>
        <v/>
      </c>
    </row>
    <row r="35" spans="2:8">
      <c r="B35" s="9"/>
      <c r="C35" s="10" t="s">
        <v>53</v>
      </c>
      <c r="D35" s="11" t="s">
        <v>54</v>
      </c>
      <c r="E35" s="11" t="s">
        <v>54</v>
      </c>
      <c r="F35" s="40"/>
      <c r="G35" s="2">
        <v>80</v>
      </c>
      <c r="H35" s="26" t="str">
        <f t="shared" si="0"/>
        <v/>
      </c>
    </row>
    <row r="36" spans="2:8">
      <c r="B36" s="12"/>
      <c r="C36" s="13" t="s">
        <v>55</v>
      </c>
      <c r="D36" s="14" t="s">
        <v>56</v>
      </c>
      <c r="E36" s="14" t="s">
        <v>56</v>
      </c>
      <c r="F36" s="41"/>
      <c r="G36" s="5">
        <v>5.5</v>
      </c>
      <c r="H36" s="33" t="str">
        <f t="shared" si="0"/>
        <v/>
      </c>
    </row>
    <row r="37" spans="2:8">
      <c r="B37" s="8" t="s">
        <v>57</v>
      </c>
      <c r="C37" s="15" t="s">
        <v>58</v>
      </c>
      <c r="D37" s="16" t="s">
        <v>59</v>
      </c>
      <c r="E37" s="16" t="s">
        <v>59</v>
      </c>
      <c r="F37" s="39"/>
      <c r="G37" s="3">
        <v>5</v>
      </c>
      <c r="H37" s="27" t="str">
        <f t="shared" si="0"/>
        <v/>
      </c>
    </row>
    <row r="38" spans="2:8">
      <c r="B38" s="9"/>
      <c r="C38" s="10" t="s">
        <v>60</v>
      </c>
      <c r="D38" s="11" t="s">
        <v>61</v>
      </c>
      <c r="E38" s="11" t="s">
        <v>61</v>
      </c>
      <c r="F38" s="40"/>
      <c r="G38" s="2">
        <v>4.5</v>
      </c>
      <c r="H38" s="26" t="str">
        <f t="shared" si="0"/>
        <v/>
      </c>
    </row>
    <row r="39" spans="2:8">
      <c r="B39" s="9"/>
      <c r="C39" s="10" t="s">
        <v>62</v>
      </c>
      <c r="D39" s="11" t="s">
        <v>63</v>
      </c>
      <c r="E39" s="11" t="s">
        <v>63</v>
      </c>
      <c r="F39" s="40"/>
      <c r="G39" s="2">
        <v>4</v>
      </c>
      <c r="H39" s="26" t="str">
        <f t="shared" si="0"/>
        <v/>
      </c>
    </row>
    <row r="40" spans="2:8">
      <c r="B40" s="9"/>
      <c r="C40" s="10" t="s">
        <v>64</v>
      </c>
      <c r="D40" s="11" t="s">
        <v>65</v>
      </c>
      <c r="E40" s="11" t="s">
        <v>65</v>
      </c>
      <c r="F40" s="40"/>
      <c r="G40" s="2">
        <v>66.5</v>
      </c>
      <c r="H40" s="26" t="str">
        <f t="shared" si="0"/>
        <v/>
      </c>
    </row>
    <row r="41" spans="2:8">
      <c r="B41" s="9"/>
      <c r="C41" s="10" t="s">
        <v>66</v>
      </c>
      <c r="D41" s="11" t="s">
        <v>67</v>
      </c>
      <c r="E41" s="11" t="s">
        <v>67</v>
      </c>
      <c r="F41" s="40"/>
      <c r="G41" s="2">
        <v>70</v>
      </c>
      <c r="H41" s="26" t="str">
        <f t="shared" si="0"/>
        <v/>
      </c>
    </row>
    <row r="42" spans="2:8">
      <c r="B42" s="9"/>
      <c r="C42" s="10" t="s">
        <v>68</v>
      </c>
      <c r="D42" s="11" t="s">
        <v>69</v>
      </c>
      <c r="E42" s="11" t="s">
        <v>69</v>
      </c>
      <c r="F42" s="40"/>
      <c r="G42" s="2">
        <v>77.5</v>
      </c>
      <c r="H42" s="26" t="str">
        <f t="shared" si="0"/>
        <v/>
      </c>
    </row>
    <row r="43" spans="2:8">
      <c r="B43" s="9"/>
      <c r="C43" s="10" t="s">
        <v>70</v>
      </c>
      <c r="D43" s="11" t="s">
        <v>71</v>
      </c>
      <c r="E43" s="11" t="s">
        <v>71</v>
      </c>
      <c r="F43" s="40"/>
      <c r="G43" s="2">
        <v>54</v>
      </c>
      <c r="H43" s="26" t="str">
        <f t="shared" si="0"/>
        <v/>
      </c>
    </row>
    <row r="44" spans="2:8">
      <c r="B44" s="9"/>
      <c r="C44" s="10" t="s">
        <v>72</v>
      </c>
      <c r="D44" s="11" t="s">
        <v>73</v>
      </c>
      <c r="E44" s="11" t="s">
        <v>73</v>
      </c>
      <c r="F44" s="40"/>
      <c r="G44" s="2">
        <v>18</v>
      </c>
      <c r="H44" s="26" t="str">
        <f t="shared" si="0"/>
        <v/>
      </c>
    </row>
    <row r="45" spans="2:8">
      <c r="B45" s="9"/>
      <c r="C45" s="10" t="s">
        <v>74</v>
      </c>
      <c r="D45" s="11" t="s">
        <v>75</v>
      </c>
      <c r="E45" s="11" t="s">
        <v>75</v>
      </c>
      <c r="F45" s="40"/>
      <c r="G45" s="2">
        <v>22</v>
      </c>
      <c r="H45" s="26" t="str">
        <f t="shared" si="0"/>
        <v/>
      </c>
    </row>
    <row r="46" spans="2:8">
      <c r="B46" s="9"/>
      <c r="C46" s="10" t="s">
        <v>76</v>
      </c>
      <c r="D46" s="11" t="s">
        <v>77</v>
      </c>
      <c r="E46" s="11" t="s">
        <v>77</v>
      </c>
      <c r="F46" s="40"/>
      <c r="G46" s="2">
        <v>45</v>
      </c>
      <c r="H46" s="26" t="str">
        <f t="shared" si="0"/>
        <v/>
      </c>
    </row>
    <row r="47" spans="2:8">
      <c r="B47" s="12"/>
      <c r="C47" s="13" t="s">
        <v>78</v>
      </c>
      <c r="D47" s="14" t="s">
        <v>79</v>
      </c>
      <c r="E47" s="14" t="s">
        <v>79</v>
      </c>
      <c r="F47" s="41"/>
      <c r="G47" s="5">
        <v>8.5</v>
      </c>
      <c r="H47" s="33" t="str">
        <f t="shared" si="0"/>
        <v/>
      </c>
    </row>
    <row r="48" spans="2:8">
      <c r="B48" s="8" t="s">
        <v>80</v>
      </c>
      <c r="C48" s="15" t="s">
        <v>81</v>
      </c>
      <c r="D48" s="16" t="s">
        <v>82</v>
      </c>
      <c r="E48" s="16" t="s">
        <v>82</v>
      </c>
      <c r="F48" s="39"/>
      <c r="G48" s="3">
        <v>9.5</v>
      </c>
      <c r="H48" s="27" t="str">
        <f t="shared" si="0"/>
        <v/>
      </c>
    </row>
    <row r="49" spans="2:8">
      <c r="B49" s="9"/>
      <c r="C49" s="10" t="s">
        <v>83</v>
      </c>
      <c r="D49" s="11" t="s">
        <v>84</v>
      </c>
      <c r="E49" s="11" t="s">
        <v>84</v>
      </c>
      <c r="F49" s="40"/>
      <c r="G49" s="2">
        <v>18</v>
      </c>
      <c r="H49" s="26" t="str">
        <f t="shared" si="0"/>
        <v/>
      </c>
    </row>
    <row r="50" spans="2:8">
      <c r="B50" s="9"/>
      <c r="C50" s="10" t="s">
        <v>85</v>
      </c>
      <c r="D50" s="11" t="s">
        <v>86</v>
      </c>
      <c r="E50" s="11" t="s">
        <v>86</v>
      </c>
      <c r="F50" s="40"/>
      <c r="G50" s="2">
        <v>28</v>
      </c>
      <c r="H50" s="26" t="str">
        <f t="shared" si="0"/>
        <v/>
      </c>
    </row>
    <row r="51" spans="2:8">
      <c r="B51" s="9"/>
      <c r="C51" s="10" t="s">
        <v>87</v>
      </c>
      <c r="D51" s="11" t="s">
        <v>88</v>
      </c>
      <c r="E51" s="11" t="s">
        <v>88</v>
      </c>
      <c r="F51" s="40"/>
      <c r="G51" s="2">
        <v>12</v>
      </c>
      <c r="H51" s="26" t="str">
        <f t="shared" si="0"/>
        <v/>
      </c>
    </row>
    <row r="52" spans="2:8">
      <c r="B52" s="17"/>
      <c r="C52" s="18" t="s">
        <v>89</v>
      </c>
      <c r="D52" s="19" t="s">
        <v>90</v>
      </c>
      <c r="E52" s="19" t="s">
        <v>90</v>
      </c>
      <c r="F52" s="42"/>
      <c r="G52" s="4">
        <v>5.5</v>
      </c>
      <c r="H52" s="28" t="str">
        <f t="shared" si="0"/>
        <v/>
      </c>
    </row>
    <row r="54" spans="2:8">
      <c r="C54" s="7" t="s">
        <v>91</v>
      </c>
      <c r="H54" s="45"/>
    </row>
    <row r="55" spans="2:8">
      <c r="C55" s="6" t="s">
        <v>92</v>
      </c>
    </row>
    <row r="56" spans="2:8">
      <c r="C56" s="7" t="s">
        <v>93</v>
      </c>
      <c r="D56" s="43"/>
      <c r="G56" s="7" t="s">
        <v>94</v>
      </c>
      <c r="H56" s="44" t="str">
        <f>IF(SUM(H14:H54)&gt;0,SUM(H14:H54),"")</f>
        <v/>
      </c>
    </row>
  </sheetData>
  <sheetProtection algorithmName="SHA-512" hashValue="sCXvXcojV6R2ukhGV/3EBbrpjF/k4510XV16xOCH6J9si0FeNmF6g84mMmTS+7JntEAEopv79iacqzH1xj6sxA==" saltValue="JPGYxP91SJ+HC2gj8u6Y3Q==" spinCount="100000" sheet="1" objects="1" scenarios="1"/>
  <protectedRanges>
    <protectedRange sqref="D6:E7" name="Nom et mail"/>
    <protectedRange sqref="E8" name="Téléphone"/>
    <protectedRange sqref="G6:H7" name="Prénom et cp"/>
    <protectedRange sqref="E10" name="retrait commande"/>
    <protectedRange sqref="F11" name="personne autre"/>
    <protectedRange sqref="F14:F52" name="quantité"/>
    <protectedRange sqref="H54" name="don"/>
    <protectedRange sqref="D56" name="date"/>
  </protectedRanges>
  <mergeCells count="56">
    <mergeCell ref="B2:H2"/>
    <mergeCell ref="B3:H3"/>
    <mergeCell ref="B4:H4"/>
    <mergeCell ref="C11:E11"/>
    <mergeCell ref="G6:H6"/>
    <mergeCell ref="G7:H7"/>
    <mergeCell ref="F11:H11"/>
    <mergeCell ref="C52:E52"/>
    <mergeCell ref="B14:B21"/>
    <mergeCell ref="B22:B27"/>
    <mergeCell ref="B28:B36"/>
    <mergeCell ref="B37:B47"/>
    <mergeCell ref="B48:B5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C18:E18"/>
    <mergeCell ref="C8:D8"/>
    <mergeCell ref="D6:E6"/>
    <mergeCell ref="D7:E7"/>
    <mergeCell ref="C10:D10"/>
  </mergeCells>
  <dataValidations count="2">
    <dataValidation type="decimal" operator="greaterThanOrEqual" allowBlank="1" showInputMessage="1" showErrorMessage="1" sqref="H54" xr:uid="{E0D1FC4C-2B98-439F-B21F-48FCCF006AFE}">
      <formula1>0</formula1>
    </dataValidation>
    <dataValidation type="whole" operator="greaterThanOrEqual" allowBlank="1" showInputMessage="1" showErrorMessage="1" sqref="F14:F52" xr:uid="{B1079B0F-A39A-4E6E-BA67-B3C5EB7C2E41}">
      <formula1>0</formula1>
    </dataValidation>
  </dataValidations>
  <pageMargins left="0.25" right="0.25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343BC9-3D83-40E8-9A16-330AED561579}">
          <x14:formula1>
            <xm:f>'Lieux de retrait'!$A$2:$A$11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1564-03C6-4125-B05E-0CE247CD4483}">
  <dimension ref="A1:A11"/>
  <sheetViews>
    <sheetView workbookViewId="0">
      <selection activeCell="A2" sqref="A2:A11"/>
    </sheetView>
  </sheetViews>
  <sheetFormatPr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</sheetData>
  <sheetProtection algorithmName="SHA-512" hashValue="Dk2aboarK1VfXkWXqQIEM0y3uFj7FsrTjB+lDNWotlcQQRC/v/YS0i+fnh/gOlIWArLxjl5J3b+TTYE3WLoR9w==" saltValue="vJFrepyiFW0mFZ6mfV8zQ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DAUSSY ETIENNE</cp:lastModifiedBy>
  <cp:revision/>
  <dcterms:created xsi:type="dcterms:W3CDTF">2026-05-31T07:53:22Z</dcterms:created>
  <dcterms:modified xsi:type="dcterms:W3CDTF">2026-05-31T10:02:19Z</dcterms:modified>
  <cp:category/>
  <cp:contentStatus/>
</cp:coreProperties>
</file>